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9029"/>
  <workbookPr filterPrivacy="1" defaultThemeVersion="124226"/>
  <bookViews>
    <workbookView xWindow="0" yWindow="0" windowWidth="28800" windowHeight="9765"/>
  </bookViews>
  <sheets>
    <sheet name="русс.язык" sheetId="1" r:id="rId1"/>
    <sheet name="гос.язык" sheetId="4" r:id="rId2"/>
  </sheets>
  <calcPr calcId="171027"/>
</workbook>
</file>

<file path=xl/calcChain.xml><?xml version="1.0" encoding="utf-8"?>
<calcChain xmlns="http://schemas.openxmlformats.org/spreadsheetml/2006/main">
  <c r="L5" i="4" l="1"/>
  <c r="L4" i="4"/>
  <c r="L5" i="1" l="1"/>
  <c r="L4" i="1"/>
</calcChain>
</file>

<file path=xl/sharedStrings.xml><?xml version="1.0" encoding="utf-8"?>
<sst xmlns="http://schemas.openxmlformats.org/spreadsheetml/2006/main" count="64" uniqueCount="37">
  <si>
    <t>№п/п</t>
  </si>
  <si>
    <t>Код по ЕНС ТРУ</t>
  </si>
  <si>
    <t>Краткая характеристика (описание)</t>
  </si>
  <si>
    <t>Условия оплаты</t>
  </si>
  <si>
    <t>Наименование закупаемых услуг</t>
  </si>
  <si>
    <t>Дополнительная характеристика услуг</t>
  </si>
  <si>
    <t>Адрес оказания услуг</t>
  </si>
  <si>
    <t>Сроки оказания услуг</t>
  </si>
  <si>
    <t>Единица измерения</t>
  </si>
  <si>
    <t>Кол-во, объем</t>
  </si>
  <si>
    <t>Сумма, планируемая для закупок ТРУ без НДС, тенге</t>
  </si>
  <si>
    <t>Приложение 1</t>
  </si>
  <si>
    <t>№ПЗ</t>
  </si>
  <si>
    <t>маркетинговая цена                             за единицу, без учета НДС,  тенге</t>
  </si>
  <si>
    <t>682012.960.000000</t>
  </si>
  <si>
    <t>Услуги по аренде административных/производственных помещений</t>
  </si>
  <si>
    <t xml:space="preserve">Окончательный платеж - 0% , Промежуточный платеж - 100% , Предоплата - 0% </t>
  </si>
  <si>
    <t>БНАЖ бойынша Код</t>
  </si>
  <si>
    <t>Сатып алынатын қызметтердің атауы</t>
  </si>
  <si>
    <t>Қысқаша сипаттама (сипаттама)</t>
  </si>
  <si>
    <t>Қызметтердің қосымша сипаттамасы</t>
  </si>
  <si>
    <t>Қызмет көрсету мекенжайы</t>
  </si>
  <si>
    <t>Төлем шарттары</t>
  </si>
  <si>
    <t>Қызмет көрсету мерзімі</t>
  </si>
  <si>
    <t>Өлшем бірлігі</t>
  </si>
  <si>
    <t>Саны, көлемі</t>
  </si>
  <si>
    <t>Бірліктің маркетингтік бағасы, ҚҚС есептемегенде, теңге</t>
  </si>
  <si>
    <t>ҚҚС-сыз ТЖҚ сатып алу үшін жоспарланатын сома, теңге</t>
  </si>
  <si>
    <t>Қосымша 1</t>
  </si>
  <si>
    <t>630000000, Восточно-Казахстанская область, Восточно-Казахстанская область, г. Усть-Каменогорск, ул. Темиржолшылар 102</t>
  </si>
  <si>
    <t>Аренда/месяц</t>
  </si>
  <si>
    <t>64 У</t>
  </si>
  <si>
    <t>65 У</t>
  </si>
  <si>
    <t>(ДДУ). Аренда помещения. Площадь помещения 9,9 м2/месяц. Согласно описанию и требуемым функциональным, техническим, качественным и эксплуатационным характеристикам технической спецификации Заказчика.</t>
  </si>
  <si>
    <t>Аренда помещения. Площадь помещения 37,3 м2/месяц. Согласно описанию и требуемым функциональным, техническим, качественным и эксплуатационным характеристикам технической спецификации Заказчика.</t>
  </si>
  <si>
    <t>150000000, Актюбинская область, Актюбинская область, ст. Жем, ул. Бралова 3</t>
  </si>
  <si>
    <t>с 05.2025 по 12.2025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</si>
</sst>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₸_-;\-* #,##0.00\ _₸_-;_-* &quot;-&quot;??\ _₸_-;_-@_-"/>
    <numFmt numFmtId="165" formatCode="_-* #,##0_р_._-;\-* #,##0_р_._-;_-* &quot;-&quot;_р_._-;_-@_-"/>
    <numFmt numFmtId="166" formatCode="#,##0.00\ _₽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3">
    <xf numFmtId="0" fontId="0" fillId="0" borderId="0"/>
    <xf numFmtId="0" fontId="3" fillId="0" borderId="0" applyNumberFormat="0" applyFill="0" applyBorder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6" applyNumberFormat="0" applyAlignment="0" applyProtection="0"/>
    <xf numFmtId="0" fontId="11" fillId="6" borderId="7" applyNumberFormat="0" applyAlignment="0" applyProtection="0"/>
    <xf numFmtId="0" fontId="12" fillId="6" borderId="6" applyNumberFormat="0" applyAlignment="0" applyProtection="0"/>
    <xf numFmtId="0" fontId="13" fillId="0" borderId="8" applyNumberFormat="0" applyFill="0" applyAlignment="0" applyProtection="0"/>
    <xf numFmtId="0" fontId="14" fillId="7" borderId="9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11" applyNumberFormat="0" applyFill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9" fillId="0" borderId="0"/>
    <xf numFmtId="0" fontId="1" fillId="0" borderId="0"/>
    <xf numFmtId="0" fontId="2" fillId="0" borderId="0"/>
    <xf numFmtId="0" fontId="20" fillId="0" borderId="0"/>
    <xf numFmtId="0" fontId="20" fillId="0" borderId="0"/>
    <xf numFmtId="0" fontId="2" fillId="0" borderId="0"/>
    <xf numFmtId="0" fontId="2" fillId="0" borderId="0"/>
    <xf numFmtId="0" fontId="1" fillId="8" borderId="10" applyNumberFormat="0" applyFont="0" applyAlignment="0" applyProtection="0"/>
    <xf numFmtId="164" fontId="1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17">
    <xf numFmtId="0" fontId="0" fillId="0" borderId="0" xfId="0"/>
    <xf numFmtId="0" fontId="23" fillId="0" borderId="0" xfId="0" applyFont="1" applyAlignment="1">
      <alignment horizontal="left" vertical="top"/>
    </xf>
    <xf numFmtId="0" fontId="22" fillId="0" borderId="1" xfId="0" applyFont="1" applyBorder="1" applyAlignment="1">
      <alignment horizontal="left" vertical="top"/>
    </xf>
    <xf numFmtId="0" fontId="22" fillId="0" borderId="1" xfId="0" applyFont="1" applyBorder="1" applyAlignment="1">
      <alignment horizontal="left" vertical="top" wrapText="1"/>
    </xf>
    <xf numFmtId="0" fontId="21" fillId="15" borderId="1" xfId="0" applyFont="1" applyFill="1" applyBorder="1" applyAlignment="1">
      <alignment horizontal="left" vertical="top" wrapText="1"/>
    </xf>
    <xf numFmtId="0" fontId="23" fillId="0" borderId="0" xfId="0" applyFont="1" applyAlignment="1">
      <alignment horizontal="left" vertical="top" wrapText="1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3" fillId="15" borderId="1" xfId="0" applyFont="1" applyFill="1" applyBorder="1" applyAlignment="1">
      <alignment horizontal="left" vertical="top" wrapText="1"/>
    </xf>
    <xf numFmtId="2" fontId="21" fillId="15" borderId="1" xfId="0" applyNumberFormat="1" applyFont="1" applyFill="1" applyBorder="1" applyAlignment="1">
      <alignment horizontal="left" vertical="top" wrapText="1"/>
    </xf>
    <xf numFmtId="4" fontId="21" fillId="15" borderId="1" xfId="0" applyNumberFormat="1" applyFont="1" applyFill="1" applyBorder="1" applyAlignment="1">
      <alignment horizontal="left" vertical="top" wrapText="1"/>
    </xf>
    <xf numFmtId="166" fontId="21" fillId="15" borderId="12" xfId="0" applyNumberFormat="1" applyFont="1" applyFill="1" applyBorder="1" applyAlignment="1">
      <alignment horizontal="left" vertical="top" wrapText="1"/>
    </xf>
    <xf numFmtId="0" fontId="23" fillId="15" borderId="0" xfId="0" applyFont="1" applyFill="1" applyAlignment="1">
      <alignment horizontal="left" vertical="top" wrapText="1"/>
    </xf>
    <xf numFmtId="0" fontId="23" fillId="15" borderId="1" xfId="0" applyFont="1" applyFill="1" applyBorder="1" applyAlignment="1">
      <alignment horizontal="left" vertical="top"/>
    </xf>
    <xf numFmtId="2" fontId="23" fillId="15" borderId="1" xfId="0" applyNumberFormat="1" applyFont="1" applyFill="1" applyBorder="1" applyAlignment="1">
      <alignment horizontal="left" vertical="top"/>
    </xf>
    <xf numFmtId="0" fontId="23" fillId="15" borderId="0" xfId="0" applyFont="1" applyFill="1" applyAlignment="1">
      <alignment horizontal="left" vertical="top"/>
    </xf>
    <xf numFmtId="0" fontId="22" fillId="0" borderId="2" xfId="0" applyFont="1" applyBorder="1" applyAlignment="1">
      <alignment horizontal="right" vertical="top"/>
    </xf>
  </cellXfs>
  <cellStyles count="33">
    <cellStyle name="Акцент1" xfId="17" builtinId="29" customBuiltin="1"/>
    <cellStyle name="Акцент2" xfId="18" builtinId="33" customBuiltin="1"/>
    <cellStyle name="Акцент3" xfId="19" builtinId="37" customBuiltin="1"/>
    <cellStyle name="Акцент4" xfId="20" builtinId="41" customBuiltin="1"/>
    <cellStyle name="Акцент5" xfId="21" builtinId="45" customBuiltin="1"/>
    <cellStyle name="Акцент6" xfId="22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23"/>
    <cellStyle name="Обычный 2 2" xfId="25"/>
    <cellStyle name="Обычный 2 3" xfId="26"/>
    <cellStyle name="Обычный 3" xfId="27"/>
    <cellStyle name="Обычный 4" xfId="24"/>
    <cellStyle name="Обычный 5" xfId="28"/>
    <cellStyle name="Обычный 8" xfId="29"/>
    <cellStyle name="Плохой" xfId="7" builtinId="27" customBuiltin="1"/>
    <cellStyle name="Пояснение" xfId="15" builtinId="53" customBuiltin="1"/>
    <cellStyle name="Примечание 2" xfId="30"/>
    <cellStyle name="Связанная ячейка" xfId="12" builtinId="24" customBuiltin="1"/>
    <cellStyle name="Текст предупреждения" xfId="14" builtinId="11" customBuiltin="1"/>
    <cellStyle name="Финансовый 2" xfId="32"/>
    <cellStyle name="Финансовый 3" xfId="31"/>
    <cellStyle name="Хороший" xfId="6" builtinId="26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</xdr:row>
      <xdr:rowOff>0</xdr:rowOff>
    </xdr:from>
    <xdr:to>
      <xdr:col>3</xdr:col>
      <xdr:colOff>374650</xdr:colOff>
      <xdr:row>4</xdr:row>
      <xdr:rowOff>184150</xdr:rowOff>
    </xdr:to>
    <xdr:pic>
      <xdr:nvPicPr>
        <xdr:cNvPr id="2" name="Picture 1" descr="http://www.al-style.kz/img/0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21150"/>
          <a:ext cx="6667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374650</xdr:colOff>
      <xdr:row>4</xdr:row>
      <xdr:rowOff>363764</xdr:rowOff>
    </xdr:to>
    <xdr:pic>
      <xdr:nvPicPr>
        <xdr:cNvPr id="3" name="Picture 1" descr="http://www.al-style.kz/img/0.gif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21150"/>
          <a:ext cx="831850" cy="1949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2990850</xdr:colOff>
      <xdr:row>4</xdr:row>
      <xdr:rowOff>0</xdr:rowOff>
    </xdr:from>
    <xdr:to>
      <xdr:col>5</xdr:col>
      <xdr:colOff>613683</xdr:colOff>
      <xdr:row>4</xdr:row>
      <xdr:rowOff>190500</xdr:rowOff>
    </xdr:to>
    <xdr:pic>
      <xdr:nvPicPr>
        <xdr:cNvPr id="4" name="Picture 1" descr="http://www.al-style.kz/img/0.gif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946725" y="2143125"/>
          <a:ext cx="804183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609600</xdr:colOff>
      <xdr:row>4</xdr:row>
      <xdr:rowOff>190500</xdr:rowOff>
    </xdr:to>
    <xdr:pic>
      <xdr:nvPicPr>
        <xdr:cNvPr id="5" name="Picture 1" descr="http://www.al-style.kz/img/0.gif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946725" y="2143125"/>
          <a:ext cx="7905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609600</xdr:colOff>
      <xdr:row>4</xdr:row>
      <xdr:rowOff>190500</xdr:rowOff>
    </xdr:to>
    <xdr:pic>
      <xdr:nvPicPr>
        <xdr:cNvPr id="6" name="Picture 1" descr="http://www.al-style.kz/img/0.gif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946725" y="2143125"/>
          <a:ext cx="7905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</xdr:row>
      <xdr:rowOff>0</xdr:rowOff>
    </xdr:from>
    <xdr:to>
      <xdr:col>3</xdr:col>
      <xdr:colOff>374650</xdr:colOff>
      <xdr:row>4</xdr:row>
      <xdr:rowOff>184150</xdr:rowOff>
    </xdr:to>
    <xdr:pic>
      <xdr:nvPicPr>
        <xdr:cNvPr id="2" name="Picture 1" descr="http://www.al-style.kz/img/0.gif">
          <a:extLst>
            <a:ext uri="{FF2B5EF4-FFF2-40B4-BE49-F238E27FC236}">
              <a16:creationId xmlns:a16="http://schemas.microsoft.com/office/drawing/2014/main" id="{9420CFD5-C9DB-489F-87AB-355EC5CAA6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1225" y="2466975"/>
          <a:ext cx="37465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374650</xdr:colOff>
      <xdr:row>4</xdr:row>
      <xdr:rowOff>363764</xdr:rowOff>
    </xdr:to>
    <xdr:pic>
      <xdr:nvPicPr>
        <xdr:cNvPr id="3" name="Picture 1" descr="http://www.al-style.kz/img/0.gif" hidden="1">
          <a:extLst>
            <a:ext uri="{FF2B5EF4-FFF2-40B4-BE49-F238E27FC236}">
              <a16:creationId xmlns:a16="http://schemas.microsoft.com/office/drawing/2014/main" id="{7A18A996-5068-4FB0-A825-E1EA52763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1225" y="2466975"/>
          <a:ext cx="374650" cy="363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2990850</xdr:colOff>
      <xdr:row>4</xdr:row>
      <xdr:rowOff>0</xdr:rowOff>
    </xdr:from>
    <xdr:to>
      <xdr:col>5</xdr:col>
      <xdr:colOff>613683</xdr:colOff>
      <xdr:row>4</xdr:row>
      <xdr:rowOff>190500</xdr:rowOff>
    </xdr:to>
    <xdr:pic>
      <xdr:nvPicPr>
        <xdr:cNvPr id="4" name="Picture 1" descr="http://www.al-style.kz/img/0.gif">
          <a:extLst>
            <a:ext uri="{FF2B5EF4-FFF2-40B4-BE49-F238E27FC236}">
              <a16:creationId xmlns:a16="http://schemas.microsoft.com/office/drawing/2014/main" id="{ACC98E90-7112-4144-9977-AF949749A7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43475" y="2466975"/>
          <a:ext cx="613683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609600</xdr:colOff>
      <xdr:row>4</xdr:row>
      <xdr:rowOff>190500</xdr:rowOff>
    </xdr:to>
    <xdr:pic>
      <xdr:nvPicPr>
        <xdr:cNvPr id="5" name="Picture 1" descr="http://www.al-style.kz/img/0.gif">
          <a:extLst>
            <a:ext uri="{FF2B5EF4-FFF2-40B4-BE49-F238E27FC236}">
              <a16:creationId xmlns:a16="http://schemas.microsoft.com/office/drawing/2014/main" id="{68E5E0EC-9A36-41D1-B4F7-2A9F7813E9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43475" y="2466975"/>
          <a:ext cx="6096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609600</xdr:colOff>
      <xdr:row>4</xdr:row>
      <xdr:rowOff>190500</xdr:rowOff>
    </xdr:to>
    <xdr:pic>
      <xdr:nvPicPr>
        <xdr:cNvPr id="6" name="Picture 1" descr="http://www.al-style.kz/img/0.gif">
          <a:extLst>
            <a:ext uri="{FF2B5EF4-FFF2-40B4-BE49-F238E27FC236}">
              <a16:creationId xmlns:a16="http://schemas.microsoft.com/office/drawing/2014/main" id="{178EA663-FA6A-41F7-B179-25A1F5EEDD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43475" y="2466975"/>
          <a:ext cx="6096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374650</xdr:colOff>
      <xdr:row>4</xdr:row>
      <xdr:rowOff>184150</xdr:rowOff>
    </xdr:to>
    <xdr:pic>
      <xdr:nvPicPr>
        <xdr:cNvPr id="7" name="Picture 1" descr="http://www.al-style.kz/img/0.gif">
          <a:extLst>
            <a:ext uri="{FF2B5EF4-FFF2-40B4-BE49-F238E27FC236}">
              <a16:creationId xmlns:a16="http://schemas.microsoft.com/office/drawing/2014/main" id="{24297BD4-930D-4AA7-8A78-5DD8F18B1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000500"/>
          <a:ext cx="37465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374650</xdr:colOff>
      <xdr:row>4</xdr:row>
      <xdr:rowOff>363764</xdr:rowOff>
    </xdr:to>
    <xdr:pic>
      <xdr:nvPicPr>
        <xdr:cNvPr id="8" name="Picture 1" descr="http://www.al-style.kz/img/0.gif" hidden="1">
          <a:extLst>
            <a:ext uri="{FF2B5EF4-FFF2-40B4-BE49-F238E27FC236}">
              <a16:creationId xmlns:a16="http://schemas.microsoft.com/office/drawing/2014/main" id="{2822F1BA-33F2-4A24-A5EB-0E8E87CE5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000500"/>
          <a:ext cx="374650" cy="363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2990850</xdr:colOff>
      <xdr:row>4</xdr:row>
      <xdr:rowOff>0</xdr:rowOff>
    </xdr:from>
    <xdr:to>
      <xdr:col>5</xdr:col>
      <xdr:colOff>613683</xdr:colOff>
      <xdr:row>4</xdr:row>
      <xdr:rowOff>190500</xdr:rowOff>
    </xdr:to>
    <xdr:pic>
      <xdr:nvPicPr>
        <xdr:cNvPr id="9" name="Picture 1" descr="http://www.al-style.kz/img/0.gif">
          <a:extLst>
            <a:ext uri="{FF2B5EF4-FFF2-40B4-BE49-F238E27FC236}">
              <a16:creationId xmlns:a16="http://schemas.microsoft.com/office/drawing/2014/main" id="{C7A6D290-D9D0-4183-B6F5-9E9D288434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38775" y="4000500"/>
          <a:ext cx="613683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609600</xdr:colOff>
      <xdr:row>4</xdr:row>
      <xdr:rowOff>190500</xdr:rowOff>
    </xdr:to>
    <xdr:pic>
      <xdr:nvPicPr>
        <xdr:cNvPr id="10" name="Picture 1" descr="http://www.al-style.kz/img/0.gif">
          <a:extLst>
            <a:ext uri="{FF2B5EF4-FFF2-40B4-BE49-F238E27FC236}">
              <a16:creationId xmlns:a16="http://schemas.microsoft.com/office/drawing/2014/main" id="{ED319859-7407-4569-AC25-86E737B6D9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38775" y="4000500"/>
          <a:ext cx="6096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609600</xdr:colOff>
      <xdr:row>4</xdr:row>
      <xdr:rowOff>190500</xdr:rowOff>
    </xdr:to>
    <xdr:pic>
      <xdr:nvPicPr>
        <xdr:cNvPr id="11" name="Picture 1" descr="http://www.al-style.kz/img/0.gif">
          <a:extLst>
            <a:ext uri="{FF2B5EF4-FFF2-40B4-BE49-F238E27FC236}">
              <a16:creationId xmlns:a16="http://schemas.microsoft.com/office/drawing/2014/main" id="{DA4EC136-94AA-4D05-B5BB-B6AA39B3F7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38775" y="4000500"/>
          <a:ext cx="6096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tabSelected="1" view="pageBreakPreview" zoomScale="90" zoomScaleNormal="90" zoomScaleSheetLayoutView="90" workbookViewId="0">
      <selection activeCell="E3" sqref="E3"/>
    </sheetView>
  </sheetViews>
  <sheetFormatPr defaultRowHeight="15.75" x14ac:dyDescent="0.25"/>
  <cols>
    <col min="1" max="1" width="5.42578125" style="1" customWidth="1"/>
    <col min="2" max="2" width="11.7109375" style="1" customWidth="1"/>
    <col min="3" max="3" width="23" style="1" customWidth="1"/>
    <col min="4" max="4" width="22.140625" style="1" customWidth="1"/>
    <col min="5" max="5" width="19.28515625" style="1" customWidth="1"/>
    <col min="6" max="6" width="62.42578125" style="1" customWidth="1"/>
    <col min="7" max="7" width="43.85546875" style="1" customWidth="1"/>
    <col min="8" max="8" width="13.140625" style="1" customWidth="1"/>
    <col min="9" max="9" width="19.85546875" style="1" customWidth="1"/>
    <col min="10" max="10" width="14.140625" style="1" customWidth="1"/>
    <col min="11" max="11" width="11.42578125" style="1" customWidth="1"/>
    <col min="12" max="12" width="18.5703125" style="1" customWidth="1"/>
    <col min="13" max="13" width="30" style="1" customWidth="1"/>
    <col min="14" max="16384" width="9.140625" style="1"/>
  </cols>
  <sheetData>
    <row r="1" spans="1:13" x14ac:dyDescent="0.25">
      <c r="J1" s="16" t="s">
        <v>11</v>
      </c>
      <c r="K1" s="16"/>
      <c r="L1" s="16"/>
      <c r="M1" s="16"/>
    </row>
    <row r="2" spans="1:13" ht="78.75" x14ac:dyDescent="0.25">
      <c r="A2" s="2" t="s">
        <v>0</v>
      </c>
      <c r="B2" s="2" t="s">
        <v>12</v>
      </c>
      <c r="C2" s="3" t="s">
        <v>1</v>
      </c>
      <c r="D2" s="3" t="s">
        <v>4</v>
      </c>
      <c r="E2" s="3" t="s">
        <v>2</v>
      </c>
      <c r="F2" s="3" t="s">
        <v>5</v>
      </c>
      <c r="G2" s="3" t="s">
        <v>6</v>
      </c>
      <c r="H2" s="3" t="s">
        <v>3</v>
      </c>
      <c r="I2" s="3" t="s">
        <v>7</v>
      </c>
      <c r="J2" s="3" t="s">
        <v>8</v>
      </c>
      <c r="K2" s="3" t="s">
        <v>9</v>
      </c>
      <c r="L2" s="3" t="s">
        <v>13</v>
      </c>
      <c r="M2" s="3" t="s">
        <v>10</v>
      </c>
    </row>
    <row r="3" spans="1:13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</row>
    <row r="4" spans="1:13" s="12" customFormat="1" ht="204.75" customHeight="1" x14ac:dyDescent="0.25">
      <c r="A4" s="8">
        <v>1</v>
      </c>
      <c r="B4" s="4" t="s">
        <v>31</v>
      </c>
      <c r="C4" s="4" t="s">
        <v>14</v>
      </c>
      <c r="D4" s="4" t="s">
        <v>15</v>
      </c>
      <c r="E4" s="4" t="s">
        <v>15</v>
      </c>
      <c r="F4" s="4" t="s">
        <v>33</v>
      </c>
      <c r="G4" s="4" t="s">
        <v>35</v>
      </c>
      <c r="H4" s="4" t="s">
        <v>16</v>
      </c>
      <c r="I4" s="4" t="s">
        <v>36</v>
      </c>
      <c r="J4" s="4" t="s">
        <v>30</v>
      </c>
      <c r="K4" s="9">
        <v>9.9</v>
      </c>
      <c r="L4" s="10">
        <f>M4/K4/12</f>
        <v>1666.6666666666667</v>
      </c>
      <c r="M4" s="11">
        <v>198000</v>
      </c>
    </row>
    <row r="5" spans="1:13" s="15" customFormat="1" ht="204.75" customHeight="1" x14ac:dyDescent="0.25">
      <c r="A5" s="13">
        <v>2</v>
      </c>
      <c r="B5" s="13" t="s">
        <v>32</v>
      </c>
      <c r="C5" s="13" t="s">
        <v>14</v>
      </c>
      <c r="D5" s="4" t="s">
        <v>15</v>
      </c>
      <c r="E5" s="4" t="s">
        <v>15</v>
      </c>
      <c r="F5" s="4" t="s">
        <v>34</v>
      </c>
      <c r="G5" s="4" t="s">
        <v>29</v>
      </c>
      <c r="H5" s="4" t="s">
        <v>16</v>
      </c>
      <c r="I5" s="4" t="s">
        <v>36</v>
      </c>
      <c r="J5" s="4" t="s">
        <v>30</v>
      </c>
      <c r="K5" s="14">
        <v>37.299999999999997</v>
      </c>
      <c r="L5" s="10">
        <f t="shared" ref="L5" si="0">M5/K5/12</f>
        <v>3999.8533288650583</v>
      </c>
      <c r="M5" s="11">
        <v>1790334.35</v>
      </c>
    </row>
  </sheetData>
  <mergeCells count="1">
    <mergeCell ref="J1:M1"/>
  </mergeCells>
  <pageMargins left="0.7" right="0.7" top="0.75" bottom="0.75" header="0.3" footer="0.3"/>
  <pageSetup paperSize="9" scale="2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view="pageBreakPreview" zoomScale="90" zoomScaleNormal="90" zoomScaleSheetLayoutView="90" workbookViewId="0">
      <selection activeCell="D6" sqref="D6"/>
    </sheetView>
  </sheetViews>
  <sheetFormatPr defaultRowHeight="15.75" x14ac:dyDescent="0.25"/>
  <cols>
    <col min="1" max="1" width="5.42578125" style="1" customWidth="1"/>
    <col min="2" max="2" width="11.7109375" style="1" customWidth="1"/>
    <col min="3" max="3" width="15.5703125" style="1" customWidth="1"/>
    <col min="4" max="4" width="22.140625" style="1" customWidth="1"/>
    <col min="5" max="5" width="19.28515625" style="1" customWidth="1"/>
    <col min="6" max="6" width="59.85546875" style="1" customWidth="1"/>
    <col min="7" max="7" width="39.5703125" style="1" customWidth="1"/>
    <col min="8" max="8" width="16.85546875" style="1" customWidth="1"/>
    <col min="9" max="9" width="19.85546875" style="1" customWidth="1"/>
    <col min="10" max="10" width="13.5703125" style="1" customWidth="1"/>
    <col min="11" max="12" width="18.5703125" style="1" customWidth="1"/>
    <col min="13" max="13" width="30" style="1" customWidth="1"/>
    <col min="14" max="16384" width="9.140625" style="1"/>
  </cols>
  <sheetData>
    <row r="1" spans="1:13" x14ac:dyDescent="0.25">
      <c r="J1" s="16" t="s">
        <v>28</v>
      </c>
      <c r="K1" s="16"/>
      <c r="L1" s="16"/>
      <c r="M1" s="16"/>
    </row>
    <row r="2" spans="1:13" ht="78.75" x14ac:dyDescent="0.25">
      <c r="A2" s="6" t="s">
        <v>0</v>
      </c>
      <c r="B2" s="6" t="s">
        <v>12</v>
      </c>
      <c r="C2" s="7" t="s">
        <v>17</v>
      </c>
      <c r="D2" s="7" t="s">
        <v>18</v>
      </c>
      <c r="E2" s="7" t="s">
        <v>19</v>
      </c>
      <c r="F2" s="7" t="s">
        <v>20</v>
      </c>
      <c r="G2" s="7" t="s">
        <v>21</v>
      </c>
      <c r="H2" s="7" t="s">
        <v>22</v>
      </c>
      <c r="I2" s="7" t="s">
        <v>23</v>
      </c>
      <c r="J2" s="7" t="s">
        <v>24</v>
      </c>
      <c r="K2" s="7" t="s">
        <v>25</v>
      </c>
      <c r="L2" s="7" t="s">
        <v>26</v>
      </c>
      <c r="M2" s="7" t="s">
        <v>27</v>
      </c>
    </row>
    <row r="3" spans="1:13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</row>
    <row r="4" spans="1:13" s="5" customFormat="1" ht="204.75" customHeight="1" x14ac:dyDescent="0.25">
      <c r="A4" s="8">
        <v>1</v>
      </c>
      <c r="B4" s="4" t="s">
        <v>31</v>
      </c>
      <c r="C4" s="4" t="s">
        <v>14</v>
      </c>
      <c r="D4" s="4" t="s">
        <v>15</v>
      </c>
      <c r="E4" s="4" t="s">
        <v>15</v>
      </c>
      <c r="F4" s="4" t="s">
        <v>33</v>
      </c>
      <c r="G4" s="4" t="s">
        <v>35</v>
      </c>
      <c r="H4" s="4" t="s">
        <v>16</v>
      </c>
      <c r="I4" s="4" t="s">
        <v>36</v>
      </c>
      <c r="J4" s="4" t="s">
        <v>30</v>
      </c>
      <c r="K4" s="9">
        <v>9.9</v>
      </c>
      <c r="L4" s="10">
        <f>M4/K4/12</f>
        <v>1666.6666666666667</v>
      </c>
      <c r="M4" s="11">
        <v>198000</v>
      </c>
    </row>
    <row r="5" spans="1:13" ht="204.75" customHeight="1" x14ac:dyDescent="0.25">
      <c r="A5" s="13">
        <v>2</v>
      </c>
      <c r="B5" s="13" t="s">
        <v>32</v>
      </c>
      <c r="C5" s="13" t="s">
        <v>14</v>
      </c>
      <c r="D5" s="4" t="s">
        <v>15</v>
      </c>
      <c r="E5" s="4" t="s">
        <v>15</v>
      </c>
      <c r="F5" s="4" t="s">
        <v>34</v>
      </c>
      <c r="G5" s="4" t="s">
        <v>29</v>
      </c>
      <c r="H5" s="4" t="s">
        <v>16</v>
      </c>
      <c r="I5" s="4" t="s">
        <v>36</v>
      </c>
      <c r="J5" s="4" t="s">
        <v>30</v>
      </c>
      <c r="K5" s="14">
        <v>37.299999999999997</v>
      </c>
      <c r="L5" s="10">
        <f t="shared" ref="L5" si="0">M5/K5/12</f>
        <v>3999.8533288650583</v>
      </c>
      <c r="M5" s="11">
        <v>1790334.35</v>
      </c>
    </row>
  </sheetData>
  <mergeCells count="1">
    <mergeCell ref="J1:M1"/>
  </mergeCells>
  <pageMargins left="0.7" right="0.7" top="0.75" bottom="0.75" header="0.3" footer="0.3"/>
  <pageSetup paperSize="9" scale="2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русс.язык</vt:lpstr>
      <vt:lpstr>гос.язык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2025-05-13T09:50:23Z</dcterms:modified>
</cp:coreProperties>
</file>